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57\1 výzva\"/>
    </mc:Choice>
  </mc:AlternateContent>
  <xr:revisionPtr revIDLastSave="0" documentId="13_ncr:1_{B3EF6306-1816-4623-A441-3E8CACB3F90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Tonery!$B$1:$V$10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<sst xmlns="http://schemas.openxmlformats.org/spreadsheetml/2006/main" count="41" uniqueCount="39">
  <si>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</si>
  <si>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</si>
  <si>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</si>
  <si>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</si>
  <si>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</si>
  <si>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</si>
  <si>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</si>
  <si>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</si>
  <si>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</si>
  <si>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</si>
  <si>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</si>
  <si>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</si>
  <si>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</si>
  <si>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</si>
  <si>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</si>
  <si>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</si>
  <si>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</si>
  <si>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</si>
  <si>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</si>
  <si>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</si>
  <si>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</si>
  <si>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</si>
  <si>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</si>
  <si>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</si>
  <si>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</si>
  <si>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</si>
  <si>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</si>
  <si>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</si>
  <si>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</si>
  <si>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21 dní</t>
  </si>
  <si>
    <t>Příloha č. 2 Kupní smlouvy - technická specifikace
Tonery (II.) 057 - 2024 (kompatibilní)</t>
  </si>
  <si>
    <t>ks</t>
  </si>
  <si>
    <t>Samostatná faktura</t>
  </si>
  <si>
    <t>SGS-2023-006, řešitel D. Bárková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</si>
  <si>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</si>
  <si>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Sady Pětatřicátníků 14, 
301 00 Plzeň,
Fakulta právnická - Děkanát,
místnost PC 215</t>
  </si>
  <si>
    <t>DFPR - Ing. Mgr. Dana Bárková, Ph.D.,
Tel.: 37763 7003,
602 188 553</t>
  </si>
  <si>
    <r>
      <t>Toner do tiskárny Color LaserJet Pro MFP M281fdn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</si>
  <si>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Originální, nebo kompatibilní toner splňující podmínky certifikátu STMC.
Minimální výtěžnost při 5% pokrytí 3 200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</si>
</sst>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2" fillId="0" borderId="0"/>
  </cellStyleXfs>
  <cellXfs count="72">
    <xf numFmtId="0" fontId="0" fillId="0" borderId="0" xfId="0"/>
    <xf numFmtId="0" fontId="15" fillId="2" borderId="0" xfId="0" applyFont="1" applyFill="1" applyAlignment="1" applyProtection="1">
      <alignment horizontal="left" vertical="center" wrapText="1"/>
    </xf>
    <xf numFmtId="0" fontId="15" fillId="2" borderId="0" xfId="0" applyFont="1" applyFill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19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8" fillId="0" borderId="0" xfId="0" applyFont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textRotation="90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5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9" fillId="6" borderId="3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164" fontId="11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6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center"/>
    </xf>
    <xf numFmtId="0" fontId="10" fillId="5" borderId="4" xfId="0" applyFont="1" applyFill="1" applyBorder="1" applyAlignment="1" applyProtection="1">
      <alignment horizontal="left" vertical="center" wrapText="1" indent="1"/>
      <protection locked="0"/>
    </xf>
    <xf numFmtId="164" fontId="10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7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61.28515625" style="5" customWidth="1"/>
    <col min="4" max="4" width="9.7109375" style="67" bestFit="1" customWidth="1"/>
    <col min="5" max="5" width="9" style="68" bestFit="1" customWidth="1"/>
    <col min="6" max="6" width="73.5703125" style="5" customWidth="1"/>
    <col min="7" max="7" width="29.5703125" style="5" bestFit="1" customWidth="1"/>
    <col min="8" max="8" width="26.7109375" style="5" customWidth="1"/>
    <col min="9" max="9" width="23.7109375" style="5" customWidth="1"/>
    <col min="10" max="10" width="19" style="5" customWidth="1"/>
    <col min="11" max="11" width="36" style="7" customWidth="1"/>
    <col min="12" max="12" width="21" style="7" hidden="1" customWidth="1"/>
    <col min="13" max="13" width="38" style="7" customWidth="1"/>
    <col min="14" max="14" width="35.28515625" style="7" customWidth="1"/>
    <col min="15" max="15" width="25.7109375" style="5" customWidth="1"/>
    <col min="16" max="16" width="19.28515625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4.42578125" style="7" hidden="1" customWidth="1"/>
    <col min="22" max="22" width="40.42578125" style="8" customWidth="1"/>
    <col min="23" max="16384" width="9.140625" style="7"/>
  </cols>
  <sheetData>
    <row r="1" spans="2:22" ht="42" customHeight="1" x14ac:dyDescent="0.25">
      <c r="B1" s="1" t="s">
        <v>30</v>
      </c>
      <c r="C1" s="2"/>
      <c r="D1" s="3"/>
      <c r="E1" s="4"/>
      <c r="G1" s="6"/>
    </row>
    <row r="2" spans="2:22" ht="18.75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5.75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34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154.5" customHeight="1" thickTop="1" thickBot="1" x14ac:dyDescent="0.3">
      <c r="B7" s="34">
        <v>1</v>
      </c>
      <c r="C7" s="35" t="s">
        <v>37</v>
      </c>
      <c r="D7" s="36">
        <v>2</v>
      </c>
      <c r="E7" s="37" t="s">
        <v>31</v>
      </c>
      <c r="F7" s="35" t="s">
        <v>38</v>
      </c>
      <c r="G7" s="70"/>
      <c r="H7" s="38" t="s">
        <v>28</v>
      </c>
      <c r="I7" s="39" t="s">
        <v>32</v>
      </c>
      <c r="J7" s="40" t="s">
        <v>28</v>
      </c>
      <c r="K7" s="39" t="s">
        <v>33</v>
      </c>
      <c r="L7" s="37"/>
      <c r="M7" s="39" t="s">
        <v>36</v>
      </c>
      <c r="N7" s="39" t="s">
        <v>35</v>
      </c>
      <c r="O7" s="41" t="s">
        <v>29</v>
      </c>
      <c r="P7" s="42">
        <f t="shared" ref="P7" si="0">D7*Q7</f>
        <v>1200</v>
      </c>
      <c r="Q7" s="43">
        <v>600</v>
      </c>
      <c r="R7" s="71"/>
      <c r="S7" s="44">
        <f t="shared" ref="S7" si="1">D7*R7</f>
        <v>0</v>
      </c>
      <c r="T7" s="45" t="str">
        <f t="shared" ref="T7" si="2">IF(ISNUMBER(R7), IF(R7&gt;Q7,"NEVYHOVUJE","VYHOVUJE")," ")</f>
        <v xml:space="preserve"> </v>
      </c>
      <c r="U7" s="37"/>
      <c r="V7" s="37" t="s">
        <v>10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O8" s="7"/>
      <c r="P8" s="7"/>
      <c r="S8" s="46"/>
    </row>
    <row r="9" spans="2:22" ht="60.75" customHeight="1" thickTop="1" thickBot="1" x14ac:dyDescent="0.3">
      <c r="B9" s="47" t="s">
        <v>11</v>
      </c>
      <c r="C9" s="48"/>
      <c r="D9" s="48"/>
      <c r="E9" s="48"/>
      <c r="F9" s="48"/>
      <c r="G9" s="48"/>
      <c r="H9" s="49"/>
      <c r="I9" s="50"/>
      <c r="J9" s="50"/>
      <c r="K9" s="50"/>
      <c r="L9" s="51"/>
      <c r="M9" s="28"/>
      <c r="N9" s="28"/>
      <c r="O9" s="52"/>
      <c r="P9" s="52"/>
      <c r="Q9" s="53" t="s">
        <v>12</v>
      </c>
      <c r="R9" s="54" t="s">
        <v>13</v>
      </c>
      <c r="S9" s="55"/>
      <c r="T9" s="56"/>
      <c r="U9" s="27"/>
      <c r="V9" s="57"/>
    </row>
    <row r="10" spans="2:22" ht="33" customHeight="1" thickTop="1" thickBot="1" x14ac:dyDescent="0.3">
      <c r="B10" s="58" t="s">
        <v>14</v>
      </c>
      <c r="C10" s="58"/>
      <c r="D10" s="58"/>
      <c r="E10" s="58"/>
      <c r="F10" s="58"/>
      <c r="G10" s="58"/>
      <c r="H10" s="59"/>
      <c r="I10" s="60"/>
      <c r="L10" s="9"/>
      <c r="M10" s="9"/>
      <c r="N10" s="9"/>
      <c r="O10" s="61"/>
      <c r="P10" s="61"/>
      <c r="Q10" s="62">
        <f>SUM(P7:P7)</f>
        <v>1200</v>
      </c>
      <c r="R10" s="63">
        <f>SUM(S7:S7)</f>
        <v>0</v>
      </c>
      <c r="S10" s="64"/>
      <c r="T10" s="65"/>
    </row>
    <row r="11" spans="2:22" ht="14.25" customHeight="1" thickTop="1" x14ac:dyDescent="0.25">
      <c r="B11" s="66"/>
    </row>
    <row r="12" spans="2:22" ht="14.25" customHeight="1" x14ac:dyDescent="0.25">
      <c r="B12" s="69"/>
      <c r="C12" s="66"/>
    </row>
    <row r="13" spans="2:22" ht="14.25" customHeight="1" x14ac:dyDescent="0.25"/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Dj0aFVtweF+CUeJR/gIIqPTbeoOUf4VdBoQXSslgtnHCu1oqlJ4P3GYp9l6uNUaYWMAOZf7teV20IY6p1wWyrw==" saltValue="iA5B+Vq6I1mCkLJ8aaBJxw==" spinCount="100000" sheet="1" objects="1" scenarios="1"/>
  <mergeCells count="5">
    <mergeCell ref="B10:G10"/>
    <mergeCell ref="R10:T10"/>
    <mergeCell ref="B1:C1"/>
    <mergeCell ref="B9:G9"/>
    <mergeCell ref="R9:T9"/>
  </mergeCells>
  <phoneticPr fontId="17" type="noConversion"/>
  <conditionalFormatting sqref="B7 D7">
    <cfRule type="containsBlanks" dxfId="11" priority="57">
      <formula>LEN(TRIM(B7))=0</formula>
    </cfRule>
  </conditionalFormatting>
  <conditionalFormatting sqref="B7">
    <cfRule type="cellIs" dxfId="10" priority="52" operator="greaterThanOrEqual">
      <formula>1</formula>
    </cfRule>
  </conditionalFormatting>
  <conditionalFormatting sqref="G7 R7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">
    <cfRule type="notContainsBlanks" dxfId="6" priority="25">
      <formula>LEN(TRIM(G7))&gt;0</formula>
    </cfRule>
  </conditionalFormatting>
  <conditionalFormatting sqref="H7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" xr:uid="{00000000-0002-0000-0000-000000000000}">
      <formula1>"ks,bal,sada,"</formula1>
    </dataValidation>
    <dataValidation type="list" showInputMessage="1" showErrorMessage="1" sqref="H7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2024-10-22T10:28:05Z</cp:lastPrinted>
  <dcterms:created xsi:type="dcterms:W3CDTF">2014-03-05T12:43:32Z</dcterms:created>
  <dcterms:modified xsi:type="dcterms:W3CDTF">2024-10-22T10:54:49Z</dcterms:modified>
</cp:coreProperties>
</file>